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8\1 výzva\"/>
    </mc:Choice>
  </mc:AlternateContent>
  <xr:revisionPtr revIDLastSave="0" documentId="13_ncr:1_{45A014DE-3B91-47F6-8B92-30A96F3D43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KP!$A$6:$T$63</definedName>
    <definedName name="_xlnm.Print_Area" localSheetId="0">KP!$B$1:$T$66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6" i="1" l="1"/>
  <c r="H66" i="1"/>
</calcChain>
</file>

<file path=xl/sharedStrings.xml><?xml version="1.0" encoding="utf-8"?>
<sst xmlns="http://schemas.openxmlformats.org/spreadsheetml/2006/main" count="211" uniqueCount="139">
  <si>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</si>
  <si>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</si>
  <si>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</si>
  <si>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</si>
  <si>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</si>
  <si>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</si>
  <si>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</si>
  <si>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</si>
  <si>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</si>
  <si>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</si>
  <si>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</si>
  <si>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</si>
  <si>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</si>
  <si>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</si>
  <si>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</si>
  <si>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</si>
  <si>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</si>
  <si>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</si>
  <si>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</si>
  <si>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</si>
  <si>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</si>
  <si>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</si>
  <si>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</si>
  <si>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</si>
  <si>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</si>
  <si>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</si>
  <si>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</si>
  <si>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058 - 2024</t>
  </si>
  <si>
    <t>ks</t>
  </si>
  <si>
    <t>Pro formát A4, karton min. 250 g.</t>
  </si>
  <si>
    <t>Pro vkládání dokumentů do velikosti A4, ekokarton 250 g.</t>
  </si>
  <si>
    <t xml:space="preserve">Desky odkládací A4, 3 klopy, ekokarton - mix barev </t>
  </si>
  <si>
    <t>Pro vkládání dokumentů do velikosti A4, ekokarton min. 250 g.</t>
  </si>
  <si>
    <t>Euroobal A4 - hladký</t>
  </si>
  <si>
    <t>bal</t>
  </si>
  <si>
    <t>Čiré, min. 45 mic., balení 100 ks.</t>
  </si>
  <si>
    <t xml:space="preserve">Euroobal A4 - krupička 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</si>
  <si>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</si>
  <si>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</si>
  <si>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</si>
  <si>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</si>
  <si>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</si>
  <si>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</si>
  <si>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</si>
  <si>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</si>
  <si>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</si>
  <si>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</si>
  <si>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</si>
  <si>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</si>
  <si>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</si>
  <si>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</si>
  <si>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</si>
  <si>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</si>
  <si>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</si>
  <si>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Papír kancelářský A4 kvalita "A" </t>
  </si>
  <si>
    <t>Kopírovací karton bílý A4 160g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</si>
  <si>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</si>
  <si>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</si>
  <si>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</si>
  <si>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Lepicí páska 25mm x 66m transparentní</t>
  </si>
  <si>
    <t>Kvalitní lepicí páska průhledná.</t>
  </si>
  <si>
    <t>Lepicí páska 48-50mm x 66m transparentní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</si>
  <si>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</si>
  <si>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</si>
  <si>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</si>
  <si>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</si>
  <si>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</si>
  <si>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</si>
  <si>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</si>
  <si>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</si>
  <si>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</si>
  <si>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</si>
  <si>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</si>
  <si>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</si>
  <si>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Velmi jemný plastický hrot, šíře stopy 0,3 mm. Sada: barvy černá, zelená, červená, modrá.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</si>
  <si>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</si>
  <si>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</si>
  <si>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</si>
  <si>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</si>
  <si>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</si>
  <si>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</si>
  <si>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Kovový trojbox na dokumenty A4</t>
  </si>
  <si>
    <t>Drátěný 3dílný odkladač na dokumenty o velikosti A4, černý.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</si>
  <si>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</si>
  <si>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</si>
  <si>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</si>
  <si>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 cm.   </t>
  </si>
  <si>
    <t xml:space="preserve">Čisticí sprej na obrazovky </t>
  </si>
  <si>
    <t>Na odstranění prachu, mastnoty a jiné nečistoty z monitorů, obrazovek a skleněných ploch. Min. 125 ml.</t>
  </si>
  <si>
    <t>Sešívaška min.10listů</t>
  </si>
  <si>
    <t>Sešití min. 10 listů, spojovače No.10.</t>
  </si>
  <si>
    <t>Klip kovový 32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</si>
  <si>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</si>
  <si>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</si>
  <si>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</si>
  <si>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</si>
  <si>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</si>
  <si>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</si>
  <si>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</si>
  <si>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</si>
  <si>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</si>
  <si>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</si>
  <si>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</si>
  <si>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</si>
  <si>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</si>
  <si>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</si>
  <si>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</si>
  <si>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</si>
  <si>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</si>
  <si>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>Lepicí jednorázový strojek - permanentní lepidlo, rozměr pásky: 8,4 mm x 8,5 m</t>
  </si>
  <si>
    <t xml:space="preserve">Euroobal A4 - klopa </t>
  </si>
  <si>
    <t>balení</t>
  </si>
  <si>
    <t>Čiré, obal otevřený z boční strany s klopou, polypropylen, euroděrování, min. 100 mic., balení min. 10 ks.</t>
  </si>
  <si>
    <t>Blok lepený barevný - špalík 8-9 x 8-9 cm</t>
  </si>
  <si>
    <t>Slepený špalíček barevných papírů.</t>
  </si>
  <si>
    <t>Stíratelný, světlostálý, kulatý, vláknový hrot, šíře stopy 2,5 mm, ventilační uzávěr. Na bílé tabule, sklo, PVC, porcelán.</t>
  </si>
  <si>
    <t>ANO</t>
  </si>
  <si>
    <t>SGS-2023-001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</si>
  <si>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</si>
  <si>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</si>
  <si>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</si>
  <si>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DFPE - Bc. Veronika Forstová,
Tel.: 37763 6001</t>
  </si>
  <si>
    <t>Veleslavínova 42, 
301 00 Plzeň, 
Pedagogická fakulta - kancelář děkana,
místnost VC 315</t>
  </si>
  <si>
    <t>KRF - Bc. Jana Saláková, 
Tel.: 37763 6171, 37763 6101</t>
  </si>
  <si>
    <t>Veleslavínova 42,
301 00 Plzeň, 
Fakulta pedagogická - Katedra ruského jazyka, 
místnost VC 217</t>
  </si>
  <si>
    <t>Archivační krabice na dokumenty A4 (š 9-11,5 cm)</t>
  </si>
  <si>
    <t>Kartonová krabice pro dlouhodobé skladování dokumentů  formátu A4, šíře hřbetu 9 -11,5 cm, možnost uložení ve skupinovém boxu, cca 330 x 260 x 110 mm. 
Vyrobeny z hladké ruční lepenky 1000 g.</t>
  </si>
  <si>
    <r>
      <t>Rychlovazač karton, nezávěsný A4 -</t>
    </r>
    <r>
      <rPr>
        <b/>
        <sz val="11"/>
        <rFont val="Calibri"/>
        <family val="2"/>
        <charset val="238"/>
      </rPr>
      <t xml:space="preserve"> 15 oranžový, 15 zelený, 15 modrý, 15 žlutý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</si>
  <si>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zelený</t>
    </r>
  </si>
  <si>
    <t>Obaly "L" A4 - čiré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</si>
  <si>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</si>
  <si>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</si>
  <si>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t>Lepící roller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</si>
  <si>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</si>
  <si>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</si>
  <si>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modrý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</si>
  <si>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</si>
  <si>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</si>
  <si>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Obaly "L" A4 -</t>
    </r>
    <r>
      <rPr>
        <b/>
        <sz val="11"/>
        <rFont val="Calibri"/>
        <family val="2"/>
        <charset val="238"/>
      </rPr>
      <t xml:space="preserve"> zelené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</si>
</sst>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2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9" fillId="3" borderId="20" xfId="1" applyFont="1" applyFill="1" applyBorder="1" applyAlignment="1" applyProtection="1">
      <alignment horizontal="center" vertical="center" wrapText="1"/>
    </xf>
    <xf numFmtId="0" fontId="19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5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3"/>
  <sheetViews>
    <sheetView tabSelected="1" zoomScale="60" zoomScaleNormal="60" workbookViewId="0">
      <selection activeCell="F22" sqref="F2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7" customWidth="1"/>
    <col min="5" max="5" width="11.140625" style="4" customWidth="1"/>
    <col min="6" max="6" width="150.5703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.140625" style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120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3.5" customHeight="1" thickTop="1" x14ac:dyDescent="0.25">
      <c r="A7" s="32"/>
      <c r="B7" s="33">
        <v>1</v>
      </c>
      <c r="C7" s="34" t="s">
        <v>125</v>
      </c>
      <c r="D7" s="35">
        <v>10</v>
      </c>
      <c r="E7" s="36" t="s">
        <v>28</v>
      </c>
      <c r="F7" s="37" t="s">
        <v>126</v>
      </c>
      <c r="G7" s="38">
        <f t="shared" ref="G7:G21" si="0">D7*H7</f>
        <v>550</v>
      </c>
      <c r="H7" s="39">
        <v>55</v>
      </c>
      <c r="I7" s="11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118</v>
      </c>
      <c r="M7" s="43" t="s">
        <v>119</v>
      </c>
      <c r="N7" s="44"/>
      <c r="O7" s="44"/>
      <c r="P7" s="42" t="s">
        <v>121</v>
      </c>
      <c r="Q7" s="42" t="s">
        <v>122</v>
      </c>
      <c r="R7" s="45" t="s">
        <v>26</v>
      </c>
      <c r="S7" s="44"/>
      <c r="T7" s="43" t="s">
        <v>12</v>
      </c>
    </row>
    <row r="8" spans="1:20" ht="45" customHeight="1" x14ac:dyDescent="0.25">
      <c r="A8" s="27"/>
      <c r="B8" s="46">
        <v>2</v>
      </c>
      <c r="C8" s="47" t="s">
        <v>127</v>
      </c>
      <c r="D8" s="48">
        <v>60</v>
      </c>
      <c r="E8" s="49" t="s">
        <v>28</v>
      </c>
      <c r="F8" s="50" t="s">
        <v>29</v>
      </c>
      <c r="G8" s="51">
        <f t="shared" si="0"/>
        <v>300</v>
      </c>
      <c r="H8" s="52">
        <v>5</v>
      </c>
      <c r="I8" s="11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128</v>
      </c>
      <c r="D9" s="48">
        <v>200</v>
      </c>
      <c r="E9" s="49" t="s">
        <v>28</v>
      </c>
      <c r="F9" s="50" t="s">
        <v>30</v>
      </c>
      <c r="G9" s="51">
        <f t="shared" si="0"/>
        <v>1200</v>
      </c>
      <c r="H9" s="52">
        <v>6</v>
      </c>
      <c r="I9" s="11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31</v>
      </c>
      <c r="D10" s="48">
        <v>1100</v>
      </c>
      <c r="E10" s="49" t="s">
        <v>28</v>
      </c>
      <c r="F10" s="50" t="s">
        <v>32</v>
      </c>
      <c r="G10" s="51">
        <f t="shared" si="0"/>
        <v>8800</v>
      </c>
      <c r="H10" s="52">
        <v>8</v>
      </c>
      <c r="I10" s="11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33</v>
      </c>
      <c r="D11" s="48">
        <v>15</v>
      </c>
      <c r="E11" s="60" t="s">
        <v>34</v>
      </c>
      <c r="F11" s="61" t="s">
        <v>35</v>
      </c>
      <c r="G11" s="51">
        <f t="shared" si="0"/>
        <v>1530</v>
      </c>
      <c r="H11" s="52">
        <v>102</v>
      </c>
      <c r="I11" s="11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36</v>
      </c>
      <c r="D12" s="48">
        <v>20</v>
      </c>
      <c r="E12" s="49" t="s">
        <v>34</v>
      </c>
      <c r="F12" s="50" t="s">
        <v>35</v>
      </c>
      <c r="G12" s="51">
        <f t="shared" si="0"/>
        <v>1700</v>
      </c>
      <c r="H12" s="52">
        <v>85</v>
      </c>
      <c r="I12" s="11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37</v>
      </c>
      <c r="D13" s="48">
        <v>10</v>
      </c>
      <c r="E13" s="49" t="s">
        <v>34</v>
      </c>
      <c r="F13" s="50" t="s">
        <v>38</v>
      </c>
      <c r="G13" s="51">
        <f t="shared" si="0"/>
        <v>800</v>
      </c>
      <c r="H13" s="52">
        <v>80</v>
      </c>
      <c r="I13" s="11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129</v>
      </c>
      <c r="D14" s="48">
        <v>20</v>
      </c>
      <c r="E14" s="49" t="s">
        <v>34</v>
      </c>
      <c r="F14" s="50" t="s">
        <v>39</v>
      </c>
      <c r="G14" s="51">
        <f t="shared" si="0"/>
        <v>800</v>
      </c>
      <c r="H14" s="52">
        <v>40</v>
      </c>
      <c r="I14" s="11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40</v>
      </c>
      <c r="D15" s="48">
        <v>10</v>
      </c>
      <c r="E15" s="49" t="s">
        <v>28</v>
      </c>
      <c r="F15" s="50" t="s">
        <v>41</v>
      </c>
      <c r="G15" s="51">
        <f t="shared" si="0"/>
        <v>280</v>
      </c>
      <c r="H15" s="52">
        <v>28</v>
      </c>
      <c r="I15" s="119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42</v>
      </c>
      <c r="D16" s="48">
        <v>14</v>
      </c>
      <c r="E16" s="49" t="s">
        <v>34</v>
      </c>
      <c r="F16" s="50" t="s">
        <v>43</v>
      </c>
      <c r="G16" s="51">
        <f t="shared" si="0"/>
        <v>392</v>
      </c>
      <c r="H16" s="52">
        <v>28</v>
      </c>
      <c r="I16" s="119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44</v>
      </c>
      <c r="D17" s="48">
        <v>5</v>
      </c>
      <c r="E17" s="49" t="s">
        <v>34</v>
      </c>
      <c r="F17" s="50" t="s">
        <v>45</v>
      </c>
      <c r="G17" s="51">
        <f t="shared" si="0"/>
        <v>100</v>
      </c>
      <c r="H17" s="52">
        <v>20</v>
      </c>
      <c r="I17" s="119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46</v>
      </c>
      <c r="D18" s="48">
        <v>4</v>
      </c>
      <c r="E18" s="49" t="s">
        <v>28</v>
      </c>
      <c r="F18" s="50" t="s">
        <v>47</v>
      </c>
      <c r="G18" s="51">
        <f t="shared" si="0"/>
        <v>48</v>
      </c>
      <c r="H18" s="52">
        <v>12</v>
      </c>
      <c r="I18" s="119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48</v>
      </c>
      <c r="D19" s="48">
        <v>5</v>
      </c>
      <c r="E19" s="49" t="s">
        <v>34</v>
      </c>
      <c r="F19" s="50" t="s">
        <v>49</v>
      </c>
      <c r="G19" s="51">
        <f t="shared" si="0"/>
        <v>225</v>
      </c>
      <c r="H19" s="52">
        <v>45</v>
      </c>
      <c r="I19" s="119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50</v>
      </c>
      <c r="D20" s="48">
        <v>5</v>
      </c>
      <c r="E20" s="49" t="s">
        <v>34</v>
      </c>
      <c r="F20" s="50" t="s">
        <v>51</v>
      </c>
      <c r="G20" s="51">
        <f t="shared" si="0"/>
        <v>295</v>
      </c>
      <c r="H20" s="52">
        <v>59</v>
      </c>
      <c r="I20" s="119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52</v>
      </c>
      <c r="D21" s="48">
        <v>10</v>
      </c>
      <c r="E21" s="49" t="s">
        <v>34</v>
      </c>
      <c r="F21" s="50" t="s">
        <v>53</v>
      </c>
      <c r="G21" s="51">
        <f t="shared" si="0"/>
        <v>340</v>
      </c>
      <c r="H21" s="52">
        <v>34</v>
      </c>
      <c r="I21" s="119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96" customHeight="1" x14ac:dyDescent="0.25">
      <c r="A22" s="27"/>
      <c r="B22" s="46">
        <v>16</v>
      </c>
      <c r="C22" s="47" t="s">
        <v>54</v>
      </c>
      <c r="D22" s="48">
        <v>145</v>
      </c>
      <c r="E22" s="49" t="s">
        <v>34</v>
      </c>
      <c r="F22" s="50" t="s">
        <v>130</v>
      </c>
      <c r="G22" s="51">
        <f t="shared" ref="G22:G63" si="3">D22*H22</f>
        <v>18850</v>
      </c>
      <c r="H22" s="52">
        <v>130</v>
      </c>
      <c r="I22" s="119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55</v>
      </c>
      <c r="D23" s="48">
        <v>2</v>
      </c>
      <c r="E23" s="49" t="s">
        <v>34</v>
      </c>
      <c r="F23" s="50" t="s">
        <v>131</v>
      </c>
      <c r="G23" s="51">
        <f t="shared" si="3"/>
        <v>580</v>
      </c>
      <c r="H23" s="52">
        <v>290</v>
      </c>
      <c r="I23" s="119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56</v>
      </c>
      <c r="D24" s="48">
        <v>5</v>
      </c>
      <c r="E24" s="49" t="s">
        <v>34</v>
      </c>
      <c r="F24" s="50" t="s">
        <v>57</v>
      </c>
      <c r="G24" s="51">
        <f t="shared" si="3"/>
        <v>175</v>
      </c>
      <c r="H24" s="52">
        <v>35</v>
      </c>
      <c r="I24" s="119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58</v>
      </c>
      <c r="D25" s="48">
        <v>2</v>
      </c>
      <c r="E25" s="49" t="s">
        <v>34</v>
      </c>
      <c r="F25" s="50" t="s">
        <v>57</v>
      </c>
      <c r="G25" s="51">
        <f t="shared" si="3"/>
        <v>130</v>
      </c>
      <c r="H25" s="52">
        <v>65</v>
      </c>
      <c r="I25" s="119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59</v>
      </c>
      <c r="D26" s="48">
        <v>1</v>
      </c>
      <c r="E26" s="49" t="s">
        <v>28</v>
      </c>
      <c r="F26" s="50" t="s">
        <v>60</v>
      </c>
      <c r="G26" s="51">
        <f t="shared" si="3"/>
        <v>25</v>
      </c>
      <c r="H26" s="52">
        <v>25</v>
      </c>
      <c r="I26" s="119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61</v>
      </c>
      <c r="D27" s="48">
        <v>2</v>
      </c>
      <c r="E27" s="49" t="s">
        <v>28</v>
      </c>
      <c r="F27" s="50" t="s">
        <v>60</v>
      </c>
      <c r="G27" s="51">
        <f t="shared" si="3"/>
        <v>60</v>
      </c>
      <c r="H27" s="52">
        <v>30</v>
      </c>
      <c r="I27" s="119"/>
      <c r="J27" s="53">
        <f t="shared" ref="J27:J63" si="6">D27*I27</f>
        <v>0</v>
      </c>
      <c r="K27" s="54" t="str">
        <f t="shared" ref="K27:K63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62</v>
      </c>
      <c r="D28" s="48">
        <v>8</v>
      </c>
      <c r="E28" s="49" t="s">
        <v>28</v>
      </c>
      <c r="F28" s="50" t="s">
        <v>63</v>
      </c>
      <c r="G28" s="51">
        <f t="shared" si="3"/>
        <v>320</v>
      </c>
      <c r="H28" s="52">
        <v>40</v>
      </c>
      <c r="I28" s="119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64</v>
      </c>
      <c r="D29" s="48">
        <v>5</v>
      </c>
      <c r="E29" s="49" t="s">
        <v>28</v>
      </c>
      <c r="F29" s="50" t="s">
        <v>65</v>
      </c>
      <c r="G29" s="51">
        <f t="shared" si="3"/>
        <v>135</v>
      </c>
      <c r="H29" s="52">
        <v>27</v>
      </c>
      <c r="I29" s="119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66</v>
      </c>
      <c r="D30" s="48">
        <v>1</v>
      </c>
      <c r="E30" s="49" t="s">
        <v>28</v>
      </c>
      <c r="F30" s="50" t="s">
        <v>67</v>
      </c>
      <c r="G30" s="51">
        <f t="shared" si="3"/>
        <v>28</v>
      </c>
      <c r="H30" s="52">
        <v>28</v>
      </c>
      <c r="I30" s="119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68</v>
      </c>
      <c r="D31" s="48">
        <v>20</v>
      </c>
      <c r="E31" s="49" t="s">
        <v>28</v>
      </c>
      <c r="F31" s="50" t="s">
        <v>69</v>
      </c>
      <c r="G31" s="51">
        <f t="shared" si="3"/>
        <v>60</v>
      </c>
      <c r="H31" s="52">
        <v>3</v>
      </c>
      <c r="I31" s="119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39" customHeight="1" x14ac:dyDescent="0.25">
      <c r="A32" s="27"/>
      <c r="B32" s="46">
        <v>26</v>
      </c>
      <c r="C32" s="47" t="s">
        <v>70</v>
      </c>
      <c r="D32" s="48">
        <v>25</v>
      </c>
      <c r="E32" s="49" t="s">
        <v>28</v>
      </c>
      <c r="F32" s="50" t="s">
        <v>71</v>
      </c>
      <c r="G32" s="51">
        <f t="shared" si="3"/>
        <v>275</v>
      </c>
      <c r="H32" s="52">
        <v>11</v>
      </c>
      <c r="I32" s="119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72</v>
      </c>
      <c r="D33" s="48">
        <v>14</v>
      </c>
      <c r="E33" s="49" t="s">
        <v>73</v>
      </c>
      <c r="F33" s="50" t="s">
        <v>74</v>
      </c>
      <c r="G33" s="51">
        <f t="shared" si="3"/>
        <v>630</v>
      </c>
      <c r="H33" s="52">
        <v>45</v>
      </c>
      <c r="I33" s="119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75</v>
      </c>
      <c r="D34" s="48">
        <v>3</v>
      </c>
      <c r="E34" s="49" t="s">
        <v>73</v>
      </c>
      <c r="F34" s="50" t="s">
        <v>76</v>
      </c>
      <c r="G34" s="51">
        <f t="shared" si="3"/>
        <v>162</v>
      </c>
      <c r="H34" s="52">
        <v>54</v>
      </c>
      <c r="I34" s="119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77</v>
      </c>
      <c r="D35" s="48">
        <v>12</v>
      </c>
      <c r="E35" s="49" t="s">
        <v>73</v>
      </c>
      <c r="F35" s="50" t="s">
        <v>78</v>
      </c>
      <c r="G35" s="51">
        <f t="shared" si="3"/>
        <v>900</v>
      </c>
      <c r="H35" s="52">
        <v>75</v>
      </c>
      <c r="I35" s="119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79</v>
      </c>
      <c r="D36" s="48">
        <v>2</v>
      </c>
      <c r="E36" s="49" t="s">
        <v>28</v>
      </c>
      <c r="F36" s="50" t="s">
        <v>80</v>
      </c>
      <c r="G36" s="51">
        <f t="shared" si="3"/>
        <v>96</v>
      </c>
      <c r="H36" s="52">
        <v>48</v>
      </c>
      <c r="I36" s="119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81</v>
      </c>
      <c r="D37" s="48">
        <v>2</v>
      </c>
      <c r="E37" s="49" t="s">
        <v>28</v>
      </c>
      <c r="F37" s="50" t="s">
        <v>82</v>
      </c>
      <c r="G37" s="51">
        <f t="shared" si="3"/>
        <v>780</v>
      </c>
      <c r="H37" s="52">
        <v>390</v>
      </c>
      <c r="I37" s="119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83</v>
      </c>
      <c r="D38" s="48">
        <v>3</v>
      </c>
      <c r="E38" s="49" t="s">
        <v>28</v>
      </c>
      <c r="F38" s="50" t="s">
        <v>84</v>
      </c>
      <c r="G38" s="51">
        <f t="shared" si="3"/>
        <v>135</v>
      </c>
      <c r="H38" s="52">
        <v>45</v>
      </c>
      <c r="I38" s="119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85</v>
      </c>
      <c r="D39" s="48">
        <v>4</v>
      </c>
      <c r="E39" s="49" t="s">
        <v>28</v>
      </c>
      <c r="F39" s="50" t="s">
        <v>86</v>
      </c>
      <c r="G39" s="51">
        <f t="shared" si="3"/>
        <v>112</v>
      </c>
      <c r="H39" s="52">
        <v>28</v>
      </c>
      <c r="I39" s="119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87</v>
      </c>
      <c r="D40" s="48">
        <v>1</v>
      </c>
      <c r="E40" s="49" t="s">
        <v>28</v>
      </c>
      <c r="F40" s="50" t="s">
        <v>88</v>
      </c>
      <c r="G40" s="51">
        <f t="shared" si="3"/>
        <v>100</v>
      </c>
      <c r="H40" s="52">
        <v>100</v>
      </c>
      <c r="I40" s="119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89</v>
      </c>
      <c r="D41" s="48">
        <v>3</v>
      </c>
      <c r="E41" s="49" t="s">
        <v>28</v>
      </c>
      <c r="F41" s="50" t="s">
        <v>90</v>
      </c>
      <c r="G41" s="51">
        <f t="shared" si="3"/>
        <v>150</v>
      </c>
      <c r="H41" s="52">
        <v>50</v>
      </c>
      <c r="I41" s="119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91</v>
      </c>
      <c r="D42" s="48">
        <v>2</v>
      </c>
      <c r="E42" s="49" t="s">
        <v>34</v>
      </c>
      <c r="F42" s="50" t="s">
        <v>92</v>
      </c>
      <c r="G42" s="51">
        <f t="shared" si="3"/>
        <v>52</v>
      </c>
      <c r="H42" s="52">
        <v>26</v>
      </c>
      <c r="I42" s="119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35.25" customHeight="1" x14ac:dyDescent="0.25">
      <c r="A43" s="27"/>
      <c r="B43" s="46">
        <v>37</v>
      </c>
      <c r="C43" s="47" t="s">
        <v>93</v>
      </c>
      <c r="D43" s="48">
        <v>25</v>
      </c>
      <c r="E43" s="49" t="s">
        <v>28</v>
      </c>
      <c r="F43" s="50" t="s">
        <v>94</v>
      </c>
      <c r="G43" s="51">
        <f t="shared" si="3"/>
        <v>1125</v>
      </c>
      <c r="H43" s="52">
        <v>45</v>
      </c>
      <c r="I43" s="119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36" customHeight="1" x14ac:dyDescent="0.25">
      <c r="A44" s="27"/>
      <c r="B44" s="46">
        <v>38</v>
      </c>
      <c r="C44" s="47" t="s">
        <v>95</v>
      </c>
      <c r="D44" s="48">
        <v>2</v>
      </c>
      <c r="E44" s="49" t="s">
        <v>28</v>
      </c>
      <c r="F44" s="50" t="s">
        <v>96</v>
      </c>
      <c r="G44" s="51">
        <f t="shared" si="3"/>
        <v>140</v>
      </c>
      <c r="H44" s="52">
        <v>70</v>
      </c>
      <c r="I44" s="119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97</v>
      </c>
      <c r="D45" s="48">
        <v>10</v>
      </c>
      <c r="E45" s="49" t="s">
        <v>28</v>
      </c>
      <c r="F45" s="50" t="s">
        <v>98</v>
      </c>
      <c r="G45" s="51">
        <f t="shared" si="3"/>
        <v>600</v>
      </c>
      <c r="H45" s="52">
        <v>60</v>
      </c>
      <c r="I45" s="119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99</v>
      </c>
      <c r="D46" s="48">
        <v>2</v>
      </c>
      <c r="E46" s="49" t="s">
        <v>28</v>
      </c>
      <c r="F46" s="50" t="s">
        <v>100</v>
      </c>
      <c r="G46" s="51">
        <f t="shared" si="3"/>
        <v>110</v>
      </c>
      <c r="H46" s="52">
        <v>55</v>
      </c>
      <c r="I46" s="119"/>
      <c r="J46" s="53">
        <f t="shared" si="6"/>
        <v>0</v>
      </c>
      <c r="K46" s="54" t="str">
        <f t="shared" si="7"/>
        <v xml:space="preserve"> </v>
      </c>
      <c r="L46" s="55"/>
      <c r="M46" s="56"/>
      <c r="N46" s="57"/>
      <c r="O46" s="57"/>
      <c r="P46" s="58"/>
      <c r="Q46" s="58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101</v>
      </c>
      <c r="D47" s="48">
        <v>5</v>
      </c>
      <c r="E47" s="49" t="s">
        <v>28</v>
      </c>
      <c r="F47" s="50" t="s">
        <v>102</v>
      </c>
      <c r="G47" s="51">
        <f t="shared" si="3"/>
        <v>25</v>
      </c>
      <c r="H47" s="52">
        <v>5</v>
      </c>
      <c r="I47" s="119"/>
      <c r="J47" s="53">
        <f t="shared" si="6"/>
        <v>0</v>
      </c>
      <c r="K47" s="54" t="str">
        <f t="shared" si="7"/>
        <v xml:space="preserve"> </v>
      </c>
      <c r="L47" s="55"/>
      <c r="M47" s="56"/>
      <c r="N47" s="57"/>
      <c r="O47" s="57"/>
      <c r="P47" s="58"/>
      <c r="Q47" s="58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103</v>
      </c>
      <c r="D48" s="48">
        <v>1</v>
      </c>
      <c r="E48" s="49" t="s">
        <v>28</v>
      </c>
      <c r="F48" s="50" t="s">
        <v>104</v>
      </c>
      <c r="G48" s="51">
        <f t="shared" si="3"/>
        <v>15</v>
      </c>
      <c r="H48" s="52">
        <v>15</v>
      </c>
      <c r="I48" s="119"/>
      <c r="J48" s="53">
        <f t="shared" si="6"/>
        <v>0</v>
      </c>
      <c r="K48" s="54" t="str">
        <f t="shared" si="7"/>
        <v xml:space="preserve"> </v>
      </c>
      <c r="L48" s="55"/>
      <c r="M48" s="56"/>
      <c r="N48" s="57"/>
      <c r="O48" s="57"/>
      <c r="P48" s="58"/>
      <c r="Q48" s="58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105</v>
      </c>
      <c r="D49" s="48">
        <v>1</v>
      </c>
      <c r="E49" s="49" t="s">
        <v>28</v>
      </c>
      <c r="F49" s="50" t="s">
        <v>106</v>
      </c>
      <c r="G49" s="51">
        <f t="shared" si="3"/>
        <v>20</v>
      </c>
      <c r="H49" s="52">
        <v>20</v>
      </c>
      <c r="I49" s="119"/>
      <c r="J49" s="53">
        <f t="shared" si="6"/>
        <v>0</v>
      </c>
      <c r="K49" s="54" t="str">
        <f t="shared" si="7"/>
        <v xml:space="preserve"> </v>
      </c>
      <c r="L49" s="55"/>
      <c r="M49" s="56"/>
      <c r="N49" s="57"/>
      <c r="O49" s="57"/>
      <c r="P49" s="58"/>
      <c r="Q49" s="58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107</v>
      </c>
      <c r="D50" s="48">
        <v>3</v>
      </c>
      <c r="E50" s="49" t="s">
        <v>28</v>
      </c>
      <c r="F50" s="50" t="s">
        <v>108</v>
      </c>
      <c r="G50" s="51">
        <f t="shared" si="3"/>
        <v>39</v>
      </c>
      <c r="H50" s="52">
        <v>13</v>
      </c>
      <c r="I50" s="119"/>
      <c r="J50" s="53">
        <f t="shared" si="6"/>
        <v>0</v>
      </c>
      <c r="K50" s="54" t="str">
        <f t="shared" si="7"/>
        <v xml:space="preserve"> </v>
      </c>
      <c r="L50" s="55"/>
      <c r="M50" s="56"/>
      <c r="N50" s="57"/>
      <c r="O50" s="57"/>
      <c r="P50" s="58"/>
      <c r="Q50" s="58"/>
      <c r="R50" s="59"/>
      <c r="S50" s="57"/>
      <c r="T50" s="56"/>
    </row>
    <row r="51" spans="1:20" ht="21.75" customHeight="1" thickBot="1" x14ac:dyDescent="0.3">
      <c r="A51" s="27"/>
      <c r="B51" s="62">
        <v>45</v>
      </c>
      <c r="C51" s="63" t="s">
        <v>132</v>
      </c>
      <c r="D51" s="64">
        <v>20</v>
      </c>
      <c r="E51" s="65" t="s">
        <v>28</v>
      </c>
      <c r="F51" s="66" t="s">
        <v>109</v>
      </c>
      <c r="G51" s="67">
        <f t="shared" si="3"/>
        <v>1600</v>
      </c>
      <c r="H51" s="68">
        <v>80</v>
      </c>
      <c r="I51" s="120"/>
      <c r="J51" s="69">
        <f t="shared" si="6"/>
        <v>0</v>
      </c>
      <c r="K51" s="70" t="str">
        <f t="shared" si="7"/>
        <v xml:space="preserve"> </v>
      </c>
      <c r="L51" s="71"/>
      <c r="M51" s="72"/>
      <c r="N51" s="73"/>
      <c r="O51" s="73"/>
      <c r="P51" s="74"/>
      <c r="Q51" s="74"/>
      <c r="R51" s="59"/>
      <c r="S51" s="57"/>
      <c r="T51" s="56"/>
    </row>
    <row r="52" spans="1:20" ht="21.75" customHeight="1" x14ac:dyDescent="0.25">
      <c r="A52" s="27"/>
      <c r="B52" s="75">
        <v>46</v>
      </c>
      <c r="C52" s="76" t="s">
        <v>110</v>
      </c>
      <c r="D52" s="77">
        <v>2</v>
      </c>
      <c r="E52" s="78" t="s">
        <v>111</v>
      </c>
      <c r="F52" s="79" t="s">
        <v>112</v>
      </c>
      <c r="G52" s="80">
        <f t="shared" si="3"/>
        <v>90</v>
      </c>
      <c r="H52" s="81">
        <v>45</v>
      </c>
      <c r="I52" s="121"/>
      <c r="J52" s="82">
        <f t="shared" si="6"/>
        <v>0</v>
      </c>
      <c r="K52" s="83" t="str">
        <f t="shared" si="7"/>
        <v xml:space="preserve"> </v>
      </c>
      <c r="L52" s="84" t="s">
        <v>118</v>
      </c>
      <c r="M52" s="85" t="s">
        <v>116</v>
      </c>
      <c r="N52" s="84" t="s">
        <v>117</v>
      </c>
      <c r="O52" s="86"/>
      <c r="P52" s="84" t="s">
        <v>123</v>
      </c>
      <c r="Q52" s="84" t="s">
        <v>124</v>
      </c>
      <c r="R52" s="87" t="s">
        <v>26</v>
      </c>
      <c r="S52" s="86"/>
      <c r="T52" s="85" t="s">
        <v>12</v>
      </c>
    </row>
    <row r="53" spans="1:20" ht="21.75" customHeight="1" x14ac:dyDescent="0.25">
      <c r="A53" s="27"/>
      <c r="B53" s="46">
        <v>47</v>
      </c>
      <c r="C53" s="47" t="s">
        <v>129</v>
      </c>
      <c r="D53" s="48">
        <v>3</v>
      </c>
      <c r="E53" s="49" t="s">
        <v>111</v>
      </c>
      <c r="F53" s="50" t="s">
        <v>39</v>
      </c>
      <c r="G53" s="51">
        <f t="shared" si="3"/>
        <v>120</v>
      </c>
      <c r="H53" s="52">
        <v>40</v>
      </c>
      <c r="I53" s="119"/>
      <c r="J53" s="53">
        <f t="shared" si="6"/>
        <v>0</v>
      </c>
      <c r="K53" s="54" t="str">
        <f t="shared" si="7"/>
        <v xml:space="preserve"> </v>
      </c>
      <c r="L53" s="55"/>
      <c r="M53" s="56"/>
      <c r="N53" s="57"/>
      <c r="O53" s="57"/>
      <c r="P53" s="88"/>
      <c r="Q53" s="88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137</v>
      </c>
      <c r="D54" s="48">
        <v>2</v>
      </c>
      <c r="E54" s="49" t="s">
        <v>111</v>
      </c>
      <c r="F54" s="50" t="s">
        <v>39</v>
      </c>
      <c r="G54" s="51">
        <f t="shared" si="3"/>
        <v>80</v>
      </c>
      <c r="H54" s="52">
        <v>40</v>
      </c>
      <c r="I54" s="119"/>
      <c r="J54" s="53">
        <f t="shared" si="6"/>
        <v>0</v>
      </c>
      <c r="K54" s="54" t="str">
        <f t="shared" si="7"/>
        <v xml:space="preserve"> </v>
      </c>
      <c r="L54" s="55"/>
      <c r="M54" s="56"/>
      <c r="N54" s="57"/>
      <c r="O54" s="57"/>
      <c r="P54" s="88"/>
      <c r="Q54" s="88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138</v>
      </c>
      <c r="D55" s="48">
        <v>2</v>
      </c>
      <c r="E55" s="49" t="s">
        <v>111</v>
      </c>
      <c r="F55" s="50" t="s">
        <v>39</v>
      </c>
      <c r="G55" s="51">
        <f t="shared" si="3"/>
        <v>80</v>
      </c>
      <c r="H55" s="52">
        <v>40</v>
      </c>
      <c r="I55" s="119"/>
      <c r="J55" s="53">
        <f t="shared" si="6"/>
        <v>0</v>
      </c>
      <c r="K55" s="54" t="str">
        <f t="shared" si="7"/>
        <v xml:space="preserve"> </v>
      </c>
      <c r="L55" s="55"/>
      <c r="M55" s="56"/>
      <c r="N55" s="57"/>
      <c r="O55" s="57"/>
      <c r="P55" s="88"/>
      <c r="Q55" s="88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113</v>
      </c>
      <c r="D56" s="48">
        <v>2</v>
      </c>
      <c r="E56" s="49" t="s">
        <v>28</v>
      </c>
      <c r="F56" s="50" t="s">
        <v>114</v>
      </c>
      <c r="G56" s="51">
        <f t="shared" si="3"/>
        <v>60</v>
      </c>
      <c r="H56" s="52">
        <v>30</v>
      </c>
      <c r="I56" s="119"/>
      <c r="J56" s="53">
        <f t="shared" si="6"/>
        <v>0</v>
      </c>
      <c r="K56" s="54" t="str">
        <f t="shared" si="7"/>
        <v xml:space="preserve"> </v>
      </c>
      <c r="L56" s="55"/>
      <c r="M56" s="56"/>
      <c r="N56" s="57"/>
      <c r="O56" s="57"/>
      <c r="P56" s="88"/>
      <c r="Q56" s="88"/>
      <c r="R56" s="59"/>
      <c r="S56" s="57"/>
      <c r="T56" s="56"/>
    </row>
    <row r="57" spans="1:20" ht="96.75" customHeight="1" x14ac:dyDescent="0.25">
      <c r="A57" s="27"/>
      <c r="B57" s="46">
        <v>51</v>
      </c>
      <c r="C57" s="47" t="s">
        <v>54</v>
      </c>
      <c r="D57" s="48">
        <v>10</v>
      </c>
      <c r="E57" s="49" t="s">
        <v>111</v>
      </c>
      <c r="F57" s="50" t="s">
        <v>130</v>
      </c>
      <c r="G57" s="51">
        <f t="shared" si="3"/>
        <v>1300</v>
      </c>
      <c r="H57" s="52">
        <v>130</v>
      </c>
      <c r="I57" s="119"/>
      <c r="J57" s="53">
        <f t="shared" si="6"/>
        <v>0</v>
      </c>
      <c r="K57" s="54" t="str">
        <f t="shared" si="7"/>
        <v xml:space="preserve"> </v>
      </c>
      <c r="L57" s="55"/>
      <c r="M57" s="56"/>
      <c r="N57" s="57"/>
      <c r="O57" s="57"/>
      <c r="P57" s="88"/>
      <c r="Q57" s="88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59</v>
      </c>
      <c r="D58" s="48">
        <v>1</v>
      </c>
      <c r="E58" s="49" t="s">
        <v>28</v>
      </c>
      <c r="F58" s="50" t="s">
        <v>60</v>
      </c>
      <c r="G58" s="51">
        <f t="shared" si="3"/>
        <v>25</v>
      </c>
      <c r="H58" s="52">
        <v>25</v>
      </c>
      <c r="I58" s="119"/>
      <c r="J58" s="53">
        <f t="shared" si="6"/>
        <v>0</v>
      </c>
      <c r="K58" s="54" t="str">
        <f t="shared" si="7"/>
        <v xml:space="preserve"> </v>
      </c>
      <c r="L58" s="55"/>
      <c r="M58" s="56"/>
      <c r="N58" s="57"/>
      <c r="O58" s="57"/>
      <c r="P58" s="88"/>
      <c r="Q58" s="88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64</v>
      </c>
      <c r="D59" s="48">
        <v>2</v>
      </c>
      <c r="E59" s="49" t="s">
        <v>28</v>
      </c>
      <c r="F59" s="50" t="s">
        <v>65</v>
      </c>
      <c r="G59" s="51">
        <f t="shared" si="3"/>
        <v>54</v>
      </c>
      <c r="H59" s="52">
        <v>27</v>
      </c>
      <c r="I59" s="119"/>
      <c r="J59" s="53">
        <f t="shared" si="6"/>
        <v>0</v>
      </c>
      <c r="K59" s="54" t="str">
        <f t="shared" si="7"/>
        <v xml:space="preserve"> </v>
      </c>
      <c r="L59" s="55"/>
      <c r="M59" s="56"/>
      <c r="N59" s="57"/>
      <c r="O59" s="57"/>
      <c r="P59" s="88"/>
      <c r="Q59" s="88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133</v>
      </c>
      <c r="D60" s="48">
        <v>20</v>
      </c>
      <c r="E60" s="49" t="s">
        <v>28</v>
      </c>
      <c r="F60" s="50" t="s">
        <v>115</v>
      </c>
      <c r="G60" s="51">
        <f t="shared" si="3"/>
        <v>260</v>
      </c>
      <c r="H60" s="52">
        <v>13</v>
      </c>
      <c r="I60" s="119"/>
      <c r="J60" s="53">
        <f t="shared" si="6"/>
        <v>0</v>
      </c>
      <c r="K60" s="54" t="str">
        <f t="shared" si="7"/>
        <v xml:space="preserve"> </v>
      </c>
      <c r="L60" s="55"/>
      <c r="M60" s="56"/>
      <c r="N60" s="57"/>
      <c r="O60" s="57"/>
      <c r="P60" s="88"/>
      <c r="Q60" s="88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134</v>
      </c>
      <c r="D61" s="48">
        <v>20</v>
      </c>
      <c r="E61" s="49" t="s">
        <v>28</v>
      </c>
      <c r="F61" s="50" t="s">
        <v>115</v>
      </c>
      <c r="G61" s="51">
        <f t="shared" si="3"/>
        <v>260</v>
      </c>
      <c r="H61" s="52">
        <v>13</v>
      </c>
      <c r="I61" s="119"/>
      <c r="J61" s="53">
        <f t="shared" si="6"/>
        <v>0</v>
      </c>
      <c r="K61" s="54" t="str">
        <f t="shared" si="7"/>
        <v xml:space="preserve"> </v>
      </c>
      <c r="L61" s="55"/>
      <c r="M61" s="56"/>
      <c r="N61" s="57"/>
      <c r="O61" s="57"/>
      <c r="P61" s="88"/>
      <c r="Q61" s="88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135</v>
      </c>
      <c r="D62" s="48">
        <v>10</v>
      </c>
      <c r="E62" s="49" t="s">
        <v>28</v>
      </c>
      <c r="F62" s="50" t="s">
        <v>115</v>
      </c>
      <c r="G62" s="51">
        <f t="shared" si="3"/>
        <v>130</v>
      </c>
      <c r="H62" s="52">
        <v>13</v>
      </c>
      <c r="I62" s="119"/>
      <c r="J62" s="53">
        <f t="shared" si="6"/>
        <v>0</v>
      </c>
      <c r="K62" s="54" t="str">
        <f t="shared" si="7"/>
        <v xml:space="preserve"> </v>
      </c>
      <c r="L62" s="55"/>
      <c r="M62" s="56"/>
      <c r="N62" s="57"/>
      <c r="O62" s="57"/>
      <c r="P62" s="88"/>
      <c r="Q62" s="88"/>
      <c r="R62" s="59"/>
      <c r="S62" s="57"/>
      <c r="T62" s="56"/>
    </row>
    <row r="63" spans="1:20" ht="21.75" customHeight="1" thickBot="1" x14ac:dyDescent="0.3">
      <c r="A63" s="27"/>
      <c r="B63" s="89">
        <v>57</v>
      </c>
      <c r="C63" s="90" t="s">
        <v>136</v>
      </c>
      <c r="D63" s="91">
        <v>10</v>
      </c>
      <c r="E63" s="92" t="s">
        <v>28</v>
      </c>
      <c r="F63" s="93" t="s">
        <v>115</v>
      </c>
      <c r="G63" s="94">
        <f t="shared" si="3"/>
        <v>130</v>
      </c>
      <c r="H63" s="95">
        <v>13</v>
      </c>
      <c r="I63" s="122"/>
      <c r="J63" s="96">
        <f t="shared" si="6"/>
        <v>0</v>
      </c>
      <c r="K63" s="97" t="str">
        <f t="shared" si="7"/>
        <v xml:space="preserve"> </v>
      </c>
      <c r="L63" s="98"/>
      <c r="M63" s="99"/>
      <c r="N63" s="100"/>
      <c r="O63" s="100"/>
      <c r="P63" s="101"/>
      <c r="Q63" s="101"/>
      <c r="R63" s="102"/>
      <c r="S63" s="100"/>
      <c r="T63" s="99"/>
    </row>
    <row r="64" spans="1:20" ht="16.5" thickTop="1" thickBot="1" x14ac:dyDescent="0.3">
      <c r="C64" s="1"/>
      <c r="D64" s="1"/>
      <c r="E64" s="1"/>
      <c r="F64" s="1"/>
      <c r="G64" s="1"/>
      <c r="J64" s="103"/>
    </row>
    <row r="65" spans="2:20" ht="60.75" customHeight="1" thickTop="1" thickBot="1" x14ac:dyDescent="0.3">
      <c r="B65" s="104" t="s">
        <v>9</v>
      </c>
      <c r="C65" s="104"/>
      <c r="D65" s="104"/>
      <c r="E65" s="104"/>
      <c r="F65" s="104"/>
      <c r="G65" s="105"/>
      <c r="H65" s="106" t="s">
        <v>10</v>
      </c>
      <c r="I65" s="107" t="s">
        <v>11</v>
      </c>
      <c r="J65" s="108"/>
      <c r="K65" s="109"/>
      <c r="S65" s="24"/>
      <c r="T65" s="110"/>
    </row>
    <row r="66" spans="2:20" ht="33" customHeight="1" thickTop="1" thickBot="1" x14ac:dyDescent="0.3">
      <c r="B66" s="111" t="s">
        <v>25</v>
      </c>
      <c r="C66" s="111"/>
      <c r="D66" s="111"/>
      <c r="E66" s="111"/>
      <c r="F66" s="111"/>
      <c r="G66" s="112"/>
      <c r="H66" s="113">
        <f>SUM(G7:G63)</f>
        <v>47378</v>
      </c>
      <c r="I66" s="114">
        <f>SUM(J7:J63)</f>
        <v>0</v>
      </c>
      <c r="J66" s="115"/>
      <c r="K66" s="116"/>
    </row>
    <row r="67" spans="2:20" ht="14.25" customHeight="1" thickTop="1" x14ac:dyDescent="0.25"/>
    <row r="68" spans="2:20" ht="14.25" customHeight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</sheetData>
  <sheetProtection algorithmName="SHA-512" hashValue="MZ5l8j160BZ6JtsiL+ylx93BE8C0BM+L1zjVGQ+0+YMlq8biG3BT+J8DGzDuj8Y17OUnBRRoRJg0oos0vMuvjQ==" saltValue="eZZnwlbSjr7nnx046AqHbA==" spinCount="100000" sheet="1" objects="1" scenarios="1"/>
  <mergeCells count="23">
    <mergeCell ref="B1:D1"/>
    <mergeCell ref="I65:K65"/>
    <mergeCell ref="B66:F66"/>
    <mergeCell ref="I66:K66"/>
    <mergeCell ref="B65:F65"/>
    <mergeCell ref="P52:P63"/>
    <mergeCell ref="T7:T51"/>
    <mergeCell ref="S7:S51"/>
    <mergeCell ref="R7:R51"/>
    <mergeCell ref="Q7:Q51"/>
    <mergeCell ref="P7:P51"/>
    <mergeCell ref="L7:L51"/>
    <mergeCell ref="M7:M51"/>
    <mergeCell ref="N7:N51"/>
    <mergeCell ref="O7:O51"/>
    <mergeCell ref="Q52:Q63"/>
    <mergeCell ref="R52:R63"/>
    <mergeCell ref="S52:S63"/>
    <mergeCell ref="T52:T63"/>
    <mergeCell ref="L52:L63"/>
    <mergeCell ref="M52:M63"/>
    <mergeCell ref="N52:N63"/>
    <mergeCell ref="O52:O63"/>
  </mergeCells>
  <conditionalFormatting sqref="B7:B6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3">
    <cfRule type="containsBlanks" dxfId="5" priority="22">
      <formula>LEN(TRIM(D7))=0</formula>
    </cfRule>
  </conditionalFormatting>
  <conditionalFormatting sqref="I7:I6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2024-10-30T07:18:24Z</cp:lastPrinted>
  <dcterms:created xsi:type="dcterms:W3CDTF">2014-03-05T12:43:32Z</dcterms:created>
  <dcterms:modified xsi:type="dcterms:W3CDTF">2024-10-30T08:08:03Z</dcterms:modified>
</cp:coreProperties>
</file>